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anne-lucie.roche\Documents\"/>
    </mc:Choice>
  </mc:AlternateContent>
  <xr:revisionPtr revIDLastSave="0" documentId="8_{E9666DAB-818A-4693-8D0B-8440D35C7EAE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Exemple de calcul" sheetId="1" r:id="rId1"/>
    <sheet name="Calcul Résidents" sheetId="2" r:id="rId2"/>
  </sheets>
  <definedNames>
    <definedName name="_xlnm.Print_Area" localSheetId="1">'Calcul Résidents'!$A$7:$E$36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31" i="2" l="1"/>
  <c r="E30" i="2"/>
  <c r="E29" i="2"/>
  <c r="E28" i="2"/>
  <c r="E27" i="2"/>
  <c r="D23" i="2"/>
  <c r="E22" i="2"/>
  <c r="E21" i="2"/>
  <c r="E20" i="2"/>
  <c r="E19" i="2"/>
  <c r="E18" i="2"/>
  <c r="E17" i="2"/>
  <c r="B31" i="1"/>
  <c r="E30" i="1"/>
  <c r="E29" i="1"/>
  <c r="E28" i="1"/>
  <c r="E27" i="1"/>
  <c r="D23" i="1"/>
  <c r="E22" i="1"/>
  <c r="E21" i="1"/>
  <c r="E20" i="1"/>
  <c r="E19" i="1"/>
  <c r="E18" i="1"/>
  <c r="E17" i="1"/>
  <c r="E31" i="2" l="1"/>
  <c r="E34" i="2" s="1"/>
  <c r="E35" i="2" s="1"/>
  <c r="E23" i="2"/>
  <c r="E23" i="1"/>
  <c r="E31" i="1"/>
  <c r="E34" i="1" s="1"/>
  <c r="E35" i="1" s="1"/>
  <c r="E36" i="2" l="1"/>
  <c r="E36" i="1"/>
</calcChain>
</file>

<file path=xl/sharedStrings.xml><?xml version="1.0" encoding="utf-8"?>
<sst xmlns="http://schemas.openxmlformats.org/spreadsheetml/2006/main" count="69" uniqueCount="40">
  <si>
    <t>Outil d’aide au calcul des résidents</t>
  </si>
  <si>
    <t>xxx</t>
  </si>
  <si>
    <t>Nombre d’équivalent temps plein (ETP) de la direction rattaché au bâtiment *</t>
  </si>
  <si>
    <r>
      <rPr>
        <sz val="10"/>
        <rFont val="Arial"/>
        <family val="2"/>
        <charset val="1"/>
      </rPr>
      <t xml:space="preserve">* </t>
    </r>
    <r>
      <rPr>
        <i/>
        <sz val="10"/>
        <rFont val="Arial"/>
        <family val="2"/>
        <charset val="1"/>
      </rPr>
      <t>La notion d’équivalent temps plein est à distinguer du nombre de personnes physiques</t>
    </r>
  </si>
  <si>
    <t>Familles de métier de la direction (à identifier par taux de nomadisme)</t>
  </si>
  <si>
    <t>Taux de nomadisme
** (%)</t>
  </si>
  <si>
    <t>ETP</t>
  </si>
  <si>
    <r>
      <rPr>
        <b/>
        <sz val="10"/>
        <rFont val="Arial"/>
        <family val="2"/>
        <charset val="1"/>
      </rPr>
      <t xml:space="preserve">Résidents </t>
    </r>
    <r>
      <rPr>
        <sz val="10"/>
        <rFont val="Arial"/>
        <family val="2"/>
        <charset val="1"/>
      </rPr>
      <t>(taux de nomadisme x ETP)</t>
    </r>
  </si>
  <si>
    <t>métier administratif</t>
  </si>
  <si>
    <t>métier ingénierie</t>
  </si>
  <si>
    <t>métier contrôle</t>
  </si>
  <si>
    <t xml:space="preserve"> Total</t>
  </si>
  <si>
    <r>
      <rPr>
        <sz val="10"/>
        <rFont val="Arial"/>
        <family val="2"/>
        <charset val="1"/>
      </rPr>
      <t>** L</t>
    </r>
    <r>
      <rPr>
        <i/>
        <sz val="10"/>
        <rFont val="Arial"/>
        <family val="2"/>
        <charset val="1"/>
      </rPr>
      <t>es personnels nomades sont ceux dont les missions les conduisent à travailler régulièrement à l’extérieur des locaux du service de rattachement. Le télétravail n’est pas comptabilisé dans le nomadisme</t>
    </r>
  </si>
  <si>
    <t>Personnes utilisatrices régulières et pérennes des locaux n’étant pas comptabilisées dans les ETP de la direction ***</t>
  </si>
  <si>
    <t>Nombre</t>
  </si>
  <si>
    <t>Durée de présence en mois sur l’année</t>
  </si>
  <si>
    <t>Taux de nomadisme (%)</t>
  </si>
  <si>
    <r>
      <rPr>
        <b/>
        <sz val="10"/>
        <rFont val="Arial"/>
        <family val="2"/>
        <charset val="1"/>
      </rPr>
      <t xml:space="preserve">Résidents </t>
    </r>
    <r>
      <rPr>
        <sz val="10"/>
        <rFont val="Arial"/>
        <family val="2"/>
        <charset val="1"/>
      </rPr>
      <t>(nombre x durée présence x taux de nomadisme)</t>
    </r>
  </si>
  <si>
    <t>Prestataires extérieurs</t>
  </si>
  <si>
    <t>Vacataires</t>
  </si>
  <si>
    <t>Stagiaires</t>
  </si>
  <si>
    <t>Autres (à préciser)</t>
  </si>
  <si>
    <t>Total</t>
  </si>
  <si>
    <t>-</t>
  </si>
  <si>
    <r>
      <rPr>
        <sz val="10"/>
        <rFont val="Arial"/>
        <family val="2"/>
        <charset val="1"/>
      </rPr>
      <t xml:space="preserve">*** </t>
    </r>
    <r>
      <rPr>
        <i/>
        <sz val="10"/>
        <rFont val="Arial"/>
        <family val="2"/>
        <charset val="1"/>
      </rPr>
      <t>La régularité et la pérennité de l'occupation sont appréciées en observant l'occupation des trois dernières années</t>
    </r>
  </si>
  <si>
    <t>Total résidents de la direction au sein du bâtiment</t>
  </si>
  <si>
    <r>
      <rPr>
        <b/>
        <u/>
        <sz val="12"/>
        <rFont val="Arial"/>
        <family val="2"/>
        <charset val="1"/>
      </rPr>
      <t>Cible pivot de SUB</t>
    </r>
    <r>
      <rPr>
        <b/>
        <sz val="12"/>
        <rFont val="Arial"/>
        <family val="2"/>
        <charset val="1"/>
      </rPr>
      <t xml:space="preserve"> visée par application du ratio 16m² SUB / résident (m²)</t>
    </r>
  </si>
  <si>
    <r>
      <rPr>
        <b/>
        <u/>
        <sz val="12"/>
        <rFont val="Arial"/>
        <family val="2"/>
        <charset val="1"/>
      </rPr>
      <t>Plafond de SUB</t>
    </r>
    <r>
      <rPr>
        <b/>
        <sz val="12"/>
        <rFont val="Arial"/>
        <family val="2"/>
        <charset val="1"/>
      </rPr>
      <t xml:space="preserve"> autorisée par application du ratio 18m² SUB / résident (m²)</t>
    </r>
  </si>
  <si>
    <t>Métier 1 (à identifier par la direction)</t>
  </si>
  <si>
    <t>Métier 2 (à identifier par la direction)</t>
  </si>
  <si>
    <t>Métier 3 (à identifier par la direction)</t>
  </si>
  <si>
    <t>Métier 4 (à identifier par la direction)</t>
  </si>
  <si>
    <t>Métier 5 (à identifier par la direction)</t>
  </si>
  <si>
    <t>Métier 6 (à identifier par la direction)</t>
  </si>
  <si>
    <r>
      <rPr>
        <sz val="10"/>
        <rFont val="Arial"/>
        <family val="2"/>
        <charset val="1"/>
      </rPr>
      <t xml:space="preserve">*** </t>
    </r>
    <r>
      <rPr>
        <i/>
        <sz val="10"/>
        <rFont val="Arial"/>
        <family val="2"/>
        <charset val="1"/>
      </rPr>
      <t>La régularité et la pérennité de l'occupation sont appréciées en observant l'occupation des trois dernières années.</t>
    </r>
  </si>
  <si>
    <t>Circulaire Première ministre du 8 février 2023 
« Nouvelle doctrine d'occupation des immeubles tertiaires de l'Etat »</t>
  </si>
  <si>
    <t>Nom de la SPADA</t>
  </si>
  <si>
    <t>Adresse des locaux :</t>
  </si>
  <si>
    <t>ANNEXE 8B : Calculs résidents</t>
  </si>
  <si>
    <t>ANNEXE 7B : Calculs résidents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</si>
</sst>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%"/>
  </numFmts>
  <fonts count="19" x14ac:knownFonts="1"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/>
      <sz val="14"/>
      <name val="Arial"/>
      <family val="2"/>
      <charset val="1"/>
    </font>
    <font>
      <i/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u/>
      <sz val="12"/>
      <name val="Arial"/>
      <family val="2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EE6EF"/>
        <bgColor rgb="FFDDDDDD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7" fillId="0" borderId="0" applyBorder="0" applyProtection="0"/>
    <xf numFmtId="0" fontId="17" fillId="0" borderId="0" applyBorder="0" applyProtection="0"/>
    <xf numFmtId="0" fontId="3" fillId="0" borderId="0" applyBorder="0" applyProtection="0"/>
  </cellStyleXfs>
  <cellXfs count="3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9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5" fillId="9" borderId="5" xfId="0" applyFont="1" applyFill="1" applyBorder="1" applyAlignment="1">
      <alignment horizontal="center" vertical="center" wrapText="1"/>
    </xf>
    <xf numFmtId="1" fontId="15" fillId="9" borderId="7" xfId="0" applyNumberFormat="1" applyFont="1" applyFill="1" applyBorder="1" applyAlignment="1">
      <alignment horizontal="center" vertical="center" wrapText="1"/>
    </xf>
    <xf numFmtId="1" fontId="15" fillId="9" borderId="9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0" fillId="0" borderId="0" xfId="0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6" fillId="9" borderId="8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14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9" borderId="4" xfId="0" applyFont="1" applyFill="1" applyBorder="1" applyAlignment="1">
      <alignment horizontal="left" vertical="center" wrapText="1"/>
    </xf>
    <xf numFmtId="0" fontId="16" fillId="9" borderId="6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</cellXfs>
  <cellStyles count="17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2" xfId="9" xr:uid="{00000000-0005-0000-0000-000008000000}"/>
    <cellStyle name="Heading 2 13" xfId="10" xr:uid="{00000000-0005-0000-0000-000009000000}"/>
    <cellStyle name="Hyperlink 14" xfId="11" xr:uid="{00000000-0005-0000-0000-00000A000000}"/>
    <cellStyle name="Neutral 15" xfId="12" xr:uid="{00000000-0005-0000-0000-00000B000000}"/>
    <cellStyle name="Normal" xfId="0" builtinId="0"/>
    <cellStyle name="Note 16" xfId="13" xr:uid="{00000000-0005-0000-0000-00000D000000}"/>
    <cellStyle name="Status 17" xfId="14" xr:uid="{00000000-0005-0000-0000-00000E000000}"/>
    <cellStyle name="Text 18" xfId="15" xr:uid="{00000000-0005-0000-0000-00000F000000}"/>
    <cellStyle name="Warning 19" xfId="16" xr:uid="{00000000-0005-0000-0000-000010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240036</xdr:colOff>
      <xdr:row>0</xdr:row>
      <xdr:rowOff>110057</xdr:rowOff>
    </xdr:from>
    <xdr:to>
      <xdr:col>0</xdr:col>
      <xdr:colOff>959393</xdr:colOff>
      <xdr:row>3</xdr:row>
      <xdr:rowOff>95271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6" y="110057"/>
          <a:ext cx="719357" cy="720000"/>
        </a:xfrm>
        <a:prstGeom prst="rect">
          <a:avLst/>
        </a:prstGeom>
      </xdr:spPr>
    </xdr:pic>
    <xdr:clientData/>
  </xdr:twoCellAnchor>
  <xdr:twoCellAnchor editAs="oneCell">
    <xdr:from>
      <xdr:col>4</xdr:col>
      <xdr:colOff>96676</xdr:colOff>
      <xdr:row>0</xdr:row>
      <xdr:rowOff>93145</xdr:rowOff>
    </xdr:from>
    <xdr:to>
      <xdr:col>4</xdr:col>
      <xdr:colOff>777987</xdr:colOff>
      <xdr:row>2</xdr:row>
      <xdr:rowOff>238730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1919" y="93145"/>
          <a:ext cx="681311" cy="646328"/>
        </a:xfrm>
        <a:prstGeom prst="rect">
          <a:avLst/>
        </a:prstGeom>
      </xdr:spPr>
    </xdr:pic>
    <xdr:clientData/>
  </xdr:twoCellAnchor>
  <xdr:twoCellAnchor>
    <xdr:from>
      <xdr:col>2</xdr:col>
      <xdr:colOff>663864</xdr:colOff>
      <xdr:row>0</xdr:row>
      <xdr:rowOff>182803</xdr:rowOff>
    </xdr:from>
    <xdr:to>
      <xdr:col>3</xdr:col>
      <xdr:colOff>777010</xdr:colOff>
      <xdr:row>5</xdr:row>
      <xdr:rowOff>92074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258" y="182803"/>
          <a:ext cx="998297" cy="1073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54860</xdr:colOff>
      <xdr:row>0</xdr:row>
      <xdr:rowOff>222169</xdr:rowOff>
    </xdr:from>
    <xdr:to>
      <xdr:col>0</xdr:col>
      <xdr:colOff>987111</xdr:colOff>
      <xdr:row>4</xdr:row>
      <xdr:rowOff>115957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0" y="222169"/>
          <a:ext cx="932251" cy="887701"/>
        </a:xfrm>
        <a:prstGeom prst="rect">
          <a:avLst/>
        </a:prstGeom>
      </xdr:spPr>
    </xdr:pic>
    <xdr:clientData/>
  </xdr:twoCellAnchor>
  <xdr:twoCellAnchor editAs="oneCell">
    <xdr:from>
      <xdr:col>4</xdr:col>
      <xdr:colOff>27836</xdr:colOff>
      <xdr:row>1</xdr:row>
      <xdr:rowOff>13252</xdr:rowOff>
    </xdr:from>
    <xdr:to>
      <xdr:col>4</xdr:col>
      <xdr:colOff>830583</xdr:colOff>
      <xdr:row>3</xdr:row>
      <xdr:rowOff>178903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7575" y="265043"/>
          <a:ext cx="802747" cy="669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W36"/>
  <sheetViews>
    <sheetView tabSelected="1" zoomScale="99" zoomScaleNormal="99" workbookViewId="0">
      <selection sqref="A1:E6"/>
    </sheetView>
  </sheetViews>
  <sheetFormatPr baseColWidth="10" defaultColWidth="8.7109375" defaultRowHeight="12.75" x14ac:dyDescent="0.2"/>
  <cols>
    <col min="1" max="1" width="47.85546875" style="1" customWidth="1"/>
    <col min="2" max="4" width="13.28515625" style="1" customWidth="1"/>
    <col min="5" max="5" width="15.42578125" style="1" customWidth="1"/>
    <col min="6" max="1011" width="11.5703125" style="1"/>
  </cols>
  <sheetData>
    <row r="1" spans="1:1011" ht="19.899999999999999" customHeight="1" x14ac:dyDescent="0.2">
      <c r="A1" s="20" t="s">
        <v>39</v>
      </c>
      <c r="B1" s="20"/>
      <c r="C1" s="20"/>
      <c r="D1" s="20"/>
      <c r="E1" s="20"/>
      <c r="F1" s="19"/>
      <c r="G1" s="19"/>
      <c r="H1" s="19"/>
      <c r="I1" s="19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</row>
    <row r="2" spans="1:1011" ht="19.899999999999999" customHeight="1" x14ac:dyDescent="0.2">
      <c r="A2" s="20"/>
      <c r="B2" s="20"/>
      <c r="C2" s="20"/>
      <c r="D2" s="20"/>
      <c r="E2" s="20"/>
      <c r="F2" s="19"/>
      <c r="G2" s="19"/>
      <c r="H2" s="19"/>
      <c r="I2" s="19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1" ht="19.899999999999999" customHeight="1" x14ac:dyDescent="0.2">
      <c r="A3" s="20"/>
      <c r="B3" s="20"/>
      <c r="C3" s="20"/>
      <c r="D3" s="20"/>
      <c r="E3" s="20"/>
      <c r="F3" s="19"/>
      <c r="G3" s="19"/>
      <c r="H3" s="19"/>
      <c r="I3" s="19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1" ht="19.899999999999999" customHeight="1" x14ac:dyDescent="0.2">
      <c r="A4" s="20"/>
      <c r="B4" s="20"/>
      <c r="C4" s="20"/>
      <c r="D4" s="20"/>
      <c r="E4" s="20"/>
      <c r="F4" s="19"/>
      <c r="G4" s="19"/>
      <c r="H4" s="19"/>
      <c r="I4" s="19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1" x14ac:dyDescent="0.2">
      <c r="A5" s="20"/>
      <c r="B5" s="20"/>
      <c r="C5" s="20"/>
      <c r="D5" s="20"/>
      <c r="E5" s="20"/>
      <c r="F5" s="17"/>
      <c r="G5" s="17"/>
      <c r="H5" s="17"/>
      <c r="I5" s="1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</row>
    <row r="6" spans="1:1011" s="18" customFormat="1" x14ac:dyDescent="0.2">
      <c r="A6" s="21"/>
      <c r="B6" s="21"/>
      <c r="C6" s="21"/>
      <c r="D6" s="21"/>
      <c r="E6" s="21"/>
    </row>
    <row r="7" spans="1:1011" ht="21" customHeight="1" x14ac:dyDescent="0.2">
      <c r="A7" s="31" t="s">
        <v>0</v>
      </c>
      <c r="B7" s="31"/>
      <c r="C7" s="31"/>
      <c r="D7" s="31"/>
      <c r="E7" s="31"/>
    </row>
    <row r="8" spans="1:1011" ht="33.6" customHeight="1" x14ac:dyDescent="0.2">
      <c r="A8" s="32" t="s">
        <v>35</v>
      </c>
      <c r="B8" s="32"/>
      <c r="C8" s="32"/>
      <c r="D8" s="32"/>
      <c r="E8" s="32"/>
    </row>
    <row r="10" spans="1:1011" ht="16.350000000000001" customHeight="1" x14ac:dyDescent="0.2">
      <c r="A10" s="30" t="s">
        <v>36</v>
      </c>
      <c r="B10" s="30"/>
      <c r="C10" s="33" t="s">
        <v>1</v>
      </c>
      <c r="D10" s="33"/>
      <c r="E10" s="33"/>
    </row>
    <row r="11" spans="1:1011" ht="16.350000000000001" customHeight="1" x14ac:dyDescent="0.2">
      <c r="A11" s="34" t="s">
        <v>37</v>
      </c>
      <c r="B11" s="34"/>
      <c r="C11" s="35" t="s">
        <v>1</v>
      </c>
      <c r="D11" s="35"/>
      <c r="E11" s="35"/>
    </row>
    <row r="13" spans="1:1011" ht="26.85" customHeight="1" x14ac:dyDescent="0.2">
      <c r="A13" s="28" t="s">
        <v>2</v>
      </c>
      <c r="B13" s="28"/>
      <c r="C13" s="29">
        <v>50</v>
      </c>
      <c r="D13" s="29"/>
      <c r="E13" s="29"/>
    </row>
    <row r="14" spans="1:1011" ht="12.75" customHeight="1" x14ac:dyDescent="0.2">
      <c r="A14" s="25" t="s">
        <v>3</v>
      </c>
      <c r="B14" s="25"/>
      <c r="C14" s="25"/>
      <c r="D14" s="25"/>
      <c r="E14" s="25"/>
    </row>
    <row r="15" spans="1:1011" x14ac:dyDescent="0.2">
      <c r="A15" s="2"/>
    </row>
    <row r="16" spans="1:1011" ht="38.1" customHeight="1" x14ac:dyDescent="0.2">
      <c r="A16" s="30" t="s">
        <v>4</v>
      </c>
      <c r="B16" s="30"/>
      <c r="C16" s="3" t="s">
        <v>5</v>
      </c>
      <c r="D16" s="3" t="s">
        <v>6</v>
      </c>
      <c r="E16" s="4" t="s">
        <v>7</v>
      </c>
    </row>
    <row r="17" spans="1:5" ht="16.350000000000001" customHeight="1" x14ac:dyDescent="0.2">
      <c r="A17" s="23" t="s">
        <v>8</v>
      </c>
      <c r="B17" s="23"/>
      <c r="C17" s="5">
        <v>0</v>
      </c>
      <c r="D17" s="6">
        <v>30</v>
      </c>
      <c r="E17" s="7">
        <f t="shared" ref="E17:E22" si="0">D17*(1-C17)</f>
        <v>30</v>
      </c>
    </row>
    <row r="18" spans="1:5" ht="16.350000000000001" customHeight="1" x14ac:dyDescent="0.2">
      <c r="A18" s="23" t="s">
        <v>9</v>
      </c>
      <c r="B18" s="23"/>
      <c r="C18" s="5">
        <v>0.5</v>
      </c>
      <c r="D18" s="6">
        <v>10</v>
      </c>
      <c r="E18" s="7">
        <f t="shared" si="0"/>
        <v>5</v>
      </c>
    </row>
    <row r="19" spans="1:5" ht="16.350000000000001" customHeight="1" x14ac:dyDescent="0.2">
      <c r="A19" s="23" t="s">
        <v>10</v>
      </c>
      <c r="B19" s="23"/>
      <c r="C19" s="5">
        <v>0.8</v>
      </c>
      <c r="D19" s="6">
        <v>10</v>
      </c>
      <c r="E19" s="7">
        <f t="shared" si="0"/>
        <v>1.9999999999999996</v>
      </c>
    </row>
    <row r="20" spans="1:5" x14ac:dyDescent="0.2">
      <c r="A20" s="23"/>
      <c r="B20" s="23"/>
      <c r="C20" s="5"/>
      <c r="D20" s="6"/>
      <c r="E20" s="7">
        <f t="shared" si="0"/>
        <v>0</v>
      </c>
    </row>
    <row r="21" spans="1:5" x14ac:dyDescent="0.2">
      <c r="A21" s="23"/>
      <c r="B21" s="23"/>
      <c r="C21" s="5"/>
      <c r="D21" s="6"/>
      <c r="E21" s="7">
        <f t="shared" si="0"/>
        <v>0</v>
      </c>
    </row>
    <row r="22" spans="1:5" x14ac:dyDescent="0.2">
      <c r="A22" s="23"/>
      <c r="B22" s="23"/>
      <c r="C22" s="5"/>
      <c r="D22" s="6"/>
      <c r="E22" s="7">
        <f t="shared" si="0"/>
        <v>0</v>
      </c>
    </row>
    <row r="23" spans="1:5" ht="16.350000000000001" customHeight="1" x14ac:dyDescent="0.2">
      <c r="A23" s="24" t="s">
        <v>11</v>
      </c>
      <c r="B23" s="24"/>
      <c r="C23" s="24"/>
      <c r="D23" s="8">
        <f>SUM(D17:D22)</f>
        <v>50</v>
      </c>
      <c r="E23" s="9">
        <f>SUM(E17:E22)</f>
        <v>37</v>
      </c>
    </row>
    <row r="24" spans="1:5" ht="23.85" customHeight="1" x14ac:dyDescent="0.2">
      <c r="A24" s="25" t="s">
        <v>12</v>
      </c>
      <c r="B24" s="25"/>
      <c r="C24" s="25"/>
      <c r="D24" s="25"/>
      <c r="E24" s="25"/>
    </row>
    <row r="25" spans="1:5" x14ac:dyDescent="0.2">
      <c r="A25" s="2"/>
      <c r="B25" s="10"/>
      <c r="C25" s="10"/>
      <c r="D25" s="10"/>
      <c r="E25" s="10"/>
    </row>
    <row r="26" spans="1:5" ht="51" x14ac:dyDescent="0.2">
      <c r="A26" s="11" t="s">
        <v>13</v>
      </c>
      <c r="B26" s="3" t="s">
        <v>14</v>
      </c>
      <c r="C26" s="3" t="s">
        <v>15</v>
      </c>
      <c r="D26" s="3" t="s">
        <v>16</v>
      </c>
      <c r="E26" s="4" t="s">
        <v>17</v>
      </c>
    </row>
    <row r="27" spans="1:5" x14ac:dyDescent="0.2">
      <c r="A27" s="12" t="s">
        <v>18</v>
      </c>
      <c r="B27" s="6"/>
      <c r="C27" s="6"/>
      <c r="D27" s="5"/>
      <c r="E27" s="7">
        <f>B27*(C27/12)*(1-D27)</f>
        <v>0</v>
      </c>
    </row>
    <row r="28" spans="1:5" x14ac:dyDescent="0.2">
      <c r="A28" s="12" t="s">
        <v>19</v>
      </c>
      <c r="B28" s="6">
        <v>4</v>
      </c>
      <c r="C28" s="6">
        <v>3</v>
      </c>
      <c r="D28" s="5">
        <v>0</v>
      </c>
      <c r="E28" s="7">
        <f>B28*(C28/12)*(1-D28)</f>
        <v>1</v>
      </c>
    </row>
    <row r="29" spans="1:5" x14ac:dyDescent="0.2">
      <c r="A29" s="12" t="s">
        <v>20</v>
      </c>
      <c r="B29" s="6"/>
      <c r="C29" s="6"/>
      <c r="D29" s="5"/>
      <c r="E29" s="7">
        <f>B29*(C29/12)*(1-D29)</f>
        <v>0</v>
      </c>
    </row>
    <row r="30" spans="1:5" x14ac:dyDescent="0.2">
      <c r="A30" s="12" t="s">
        <v>21</v>
      </c>
      <c r="B30" s="6"/>
      <c r="C30" s="6"/>
      <c r="D30" s="5"/>
      <c r="E30" s="7">
        <f>B30*(C30/12)*(1-D30)</f>
        <v>0</v>
      </c>
    </row>
    <row r="31" spans="1:5" x14ac:dyDescent="0.2">
      <c r="A31" s="13" t="s">
        <v>22</v>
      </c>
      <c r="B31" s="8">
        <f>SUM(B27:B30)</f>
        <v>4</v>
      </c>
      <c r="C31" s="8" t="s">
        <v>23</v>
      </c>
      <c r="D31" s="8" t="s">
        <v>23</v>
      </c>
      <c r="E31" s="9">
        <f>SUM(E27:E30)</f>
        <v>1</v>
      </c>
    </row>
    <row r="32" spans="1:5" ht="24.75" customHeight="1" x14ac:dyDescent="0.2">
      <c r="A32" s="25" t="s">
        <v>24</v>
      </c>
      <c r="B32" s="25"/>
      <c r="C32" s="25"/>
      <c r="D32" s="25"/>
      <c r="E32" s="25"/>
    </row>
    <row r="33" spans="1:5" x14ac:dyDescent="0.2">
      <c r="A33" s="2"/>
      <c r="B33" s="10"/>
      <c r="C33" s="10"/>
      <c r="D33" s="10"/>
      <c r="E33" s="10"/>
    </row>
    <row r="34" spans="1:5" ht="33.950000000000003" customHeight="1" x14ac:dyDescent="0.2">
      <c r="A34" s="26" t="s">
        <v>25</v>
      </c>
      <c r="B34" s="26"/>
      <c r="C34" s="26"/>
      <c r="D34" s="26"/>
      <c r="E34" s="14">
        <f>E31+E23</f>
        <v>38</v>
      </c>
    </row>
    <row r="35" spans="1:5" ht="33.950000000000003" customHeight="1" x14ac:dyDescent="0.2">
      <c r="A35" s="27" t="s">
        <v>26</v>
      </c>
      <c r="B35" s="27"/>
      <c r="C35" s="27"/>
      <c r="D35" s="27"/>
      <c r="E35" s="15">
        <f>16*E34</f>
        <v>608</v>
      </c>
    </row>
    <row r="36" spans="1:5" ht="33.950000000000003" customHeight="1" x14ac:dyDescent="0.2">
      <c r="A36" s="22" t="s">
        <v>27</v>
      </c>
      <c r="B36" s="22"/>
      <c r="C36" s="22"/>
      <c r="D36" s="22"/>
      <c r="E36" s="16">
        <f>18*E34</f>
        <v>684</v>
      </c>
    </row>
  </sheetData>
  <mergeCells count="23">
    <mergeCell ref="A17:B17"/>
    <mergeCell ref="A7:E7"/>
    <mergeCell ref="A8:E8"/>
    <mergeCell ref="A10:B10"/>
    <mergeCell ref="C10:E10"/>
    <mergeCell ref="A11:B11"/>
    <mergeCell ref="C11:E11"/>
    <mergeCell ref="A1:E6"/>
    <mergeCell ref="A36:D36"/>
    <mergeCell ref="A20:B20"/>
    <mergeCell ref="A21:B21"/>
    <mergeCell ref="A22:B22"/>
    <mergeCell ref="A23:C23"/>
    <mergeCell ref="A24:E24"/>
    <mergeCell ref="A18:B18"/>
    <mergeCell ref="A19:B19"/>
    <mergeCell ref="A32:E32"/>
    <mergeCell ref="A34:D34"/>
    <mergeCell ref="A35:D35"/>
    <mergeCell ref="A13:B13"/>
    <mergeCell ref="C13:E13"/>
    <mergeCell ref="A14:E14"/>
    <mergeCell ref="A16:B16"/>
  </mergeCells>
  <pageMargins left="0.78749999999999998" right="0.78749999999999998" top="0.78749999999999998" bottom="0.78749999999999998" header="0.51180555555555496" footer="0.51180555555555496"/>
  <pageSetup paperSize="9" orientation="portrait" useFirstPageNumber="1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36"/>
  <sheetViews>
    <sheetView zoomScale="115" zoomScaleNormal="115" workbookViewId="0">
      <selection activeCell="A9" sqref="A9"/>
    </sheetView>
  </sheetViews>
  <sheetFormatPr baseColWidth="10" defaultColWidth="8.7109375" defaultRowHeight="12.75" x14ac:dyDescent="0.2"/>
  <cols>
    <col min="1" max="1" width="47.85546875" style="1" customWidth="1"/>
    <col min="2" max="4" width="13.28515625" style="1" customWidth="1"/>
    <col min="5" max="5" width="15" style="1" customWidth="1"/>
    <col min="6" max="1025" width="11.5703125" style="1"/>
  </cols>
  <sheetData>
    <row r="1" spans="1:1025" ht="19.899999999999999" customHeight="1" x14ac:dyDescent="0.2">
      <c r="B1" s="19"/>
      <c r="C1" s="19"/>
      <c r="D1" s="19"/>
      <c r="E1" s="19"/>
      <c r="F1" s="19"/>
      <c r="G1" s="19"/>
      <c r="H1" s="19"/>
      <c r="I1" s="19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5" ht="19.899999999999999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19.899999999999999" customHeight="1" x14ac:dyDescent="0.2">
      <c r="A3" s="36" t="s">
        <v>38</v>
      </c>
      <c r="B3" s="36"/>
      <c r="C3" s="36"/>
      <c r="D3" s="19"/>
      <c r="E3" s="19"/>
      <c r="F3" s="19"/>
      <c r="G3" s="19"/>
      <c r="H3" s="19"/>
      <c r="I3" s="19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9.899999999999999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2">
      <c r="A5" s="17"/>
      <c r="B5" s="17"/>
      <c r="C5" s="17"/>
      <c r="D5" s="17"/>
      <c r="E5" s="17"/>
      <c r="F5" s="17"/>
      <c r="G5" s="17"/>
      <c r="H5" s="17"/>
      <c r="I5" s="1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s="18" customFormat="1" x14ac:dyDescent="0.2">
      <c r="B6" s="10"/>
      <c r="C6" s="10"/>
      <c r="D6" s="10"/>
      <c r="E6" s="10"/>
    </row>
    <row r="7" spans="1:1025" ht="21" customHeight="1" x14ac:dyDescent="0.2">
      <c r="A7" s="31" t="s">
        <v>0</v>
      </c>
      <c r="B7" s="31"/>
      <c r="C7" s="31"/>
      <c r="D7" s="31"/>
      <c r="E7" s="31"/>
    </row>
    <row r="8" spans="1:1025" ht="38.1" customHeight="1" x14ac:dyDescent="0.2">
      <c r="A8" s="32" t="s">
        <v>35</v>
      </c>
      <c r="B8" s="32"/>
      <c r="C8" s="32"/>
      <c r="D8" s="32"/>
      <c r="E8" s="32"/>
    </row>
    <row r="10" spans="1:1025" ht="16.350000000000001" customHeight="1" x14ac:dyDescent="0.2">
      <c r="A10" s="30" t="s">
        <v>36</v>
      </c>
      <c r="B10" s="30"/>
      <c r="C10" s="33"/>
      <c r="D10" s="33"/>
      <c r="E10" s="33"/>
    </row>
    <row r="11" spans="1:1025" ht="16.350000000000001" customHeight="1" x14ac:dyDescent="0.2">
      <c r="A11" s="34" t="s">
        <v>37</v>
      </c>
      <c r="B11" s="34"/>
      <c r="C11" s="35"/>
      <c r="D11" s="35"/>
      <c r="E11" s="35"/>
    </row>
    <row r="13" spans="1:1025" ht="26.85" customHeight="1" x14ac:dyDescent="0.2">
      <c r="A13" s="28" t="s">
        <v>2</v>
      </c>
      <c r="B13" s="28"/>
      <c r="C13" s="29"/>
      <c r="D13" s="29"/>
      <c r="E13" s="29"/>
    </row>
    <row r="14" spans="1:1025" ht="12.75" customHeight="1" x14ac:dyDescent="0.2">
      <c r="A14" s="25" t="s">
        <v>3</v>
      </c>
      <c r="B14" s="25"/>
      <c r="C14" s="25"/>
      <c r="D14" s="25"/>
      <c r="E14" s="25"/>
    </row>
    <row r="15" spans="1:1025" x14ac:dyDescent="0.2">
      <c r="A15" s="2"/>
    </row>
    <row r="16" spans="1:1025" ht="54" customHeight="1" x14ac:dyDescent="0.2">
      <c r="A16" s="30" t="s">
        <v>4</v>
      </c>
      <c r="B16" s="30"/>
      <c r="C16" s="3" t="s">
        <v>5</v>
      </c>
      <c r="D16" s="3" t="s">
        <v>6</v>
      </c>
      <c r="E16" s="4" t="s">
        <v>7</v>
      </c>
    </row>
    <row r="17" spans="1:5" ht="16.350000000000001" customHeight="1" x14ac:dyDescent="0.2">
      <c r="A17" s="23" t="s">
        <v>28</v>
      </c>
      <c r="B17" s="23"/>
      <c r="C17" s="5"/>
      <c r="D17" s="6"/>
      <c r="E17" s="7">
        <f t="shared" ref="E17:E22" si="0">D17*(1-C17)</f>
        <v>0</v>
      </c>
    </row>
    <row r="18" spans="1:5" ht="16.350000000000001" customHeight="1" x14ac:dyDescent="0.2">
      <c r="A18" s="23" t="s">
        <v>29</v>
      </c>
      <c r="B18" s="23"/>
      <c r="C18" s="5"/>
      <c r="D18" s="6"/>
      <c r="E18" s="7">
        <f t="shared" si="0"/>
        <v>0</v>
      </c>
    </row>
    <row r="19" spans="1:5" ht="16.350000000000001" customHeight="1" x14ac:dyDescent="0.2">
      <c r="A19" s="23" t="s">
        <v>30</v>
      </c>
      <c r="B19" s="23"/>
      <c r="C19" s="5"/>
      <c r="D19" s="6"/>
      <c r="E19" s="7">
        <f t="shared" si="0"/>
        <v>0</v>
      </c>
    </row>
    <row r="20" spans="1:5" ht="16.350000000000001" customHeight="1" x14ac:dyDescent="0.2">
      <c r="A20" s="23" t="s">
        <v>31</v>
      </c>
      <c r="B20" s="23"/>
      <c r="C20" s="5"/>
      <c r="D20" s="6"/>
      <c r="E20" s="7">
        <f t="shared" si="0"/>
        <v>0</v>
      </c>
    </row>
    <row r="21" spans="1:5" ht="16.350000000000001" customHeight="1" x14ac:dyDescent="0.2">
      <c r="A21" s="23" t="s">
        <v>32</v>
      </c>
      <c r="B21" s="23"/>
      <c r="C21" s="5"/>
      <c r="D21" s="6"/>
      <c r="E21" s="7">
        <f t="shared" si="0"/>
        <v>0</v>
      </c>
    </row>
    <row r="22" spans="1:5" ht="16.350000000000001" customHeight="1" x14ac:dyDescent="0.2">
      <c r="A22" s="23" t="s">
        <v>33</v>
      </c>
      <c r="B22" s="23"/>
      <c r="C22" s="5"/>
      <c r="D22" s="6"/>
      <c r="E22" s="7">
        <f t="shared" si="0"/>
        <v>0</v>
      </c>
    </row>
    <row r="23" spans="1:5" ht="16.350000000000001" customHeight="1" x14ac:dyDescent="0.2">
      <c r="A23" s="24" t="s">
        <v>11</v>
      </c>
      <c r="B23" s="24"/>
      <c r="C23" s="24"/>
      <c r="D23" s="8">
        <f>SUM(D17:D22)</f>
        <v>0</v>
      </c>
      <c r="E23" s="9">
        <f>SUM(E17:E22)</f>
        <v>0</v>
      </c>
    </row>
    <row r="24" spans="1:5" ht="28.7" customHeight="1" x14ac:dyDescent="0.2">
      <c r="A24" s="25" t="s">
        <v>12</v>
      </c>
      <c r="B24" s="25"/>
      <c r="C24" s="25"/>
      <c r="D24" s="25"/>
      <c r="E24" s="25"/>
    </row>
    <row r="25" spans="1:5" x14ac:dyDescent="0.2">
      <c r="A25" s="2"/>
      <c r="B25" s="10"/>
      <c r="C25" s="10"/>
      <c r="D25" s="10"/>
      <c r="E25" s="10"/>
    </row>
    <row r="26" spans="1:5" ht="65.25" customHeight="1" x14ac:dyDescent="0.2">
      <c r="A26" s="11" t="s">
        <v>13</v>
      </c>
      <c r="B26" s="3" t="s">
        <v>14</v>
      </c>
      <c r="C26" s="3" t="s">
        <v>15</v>
      </c>
      <c r="D26" s="3" t="s">
        <v>16</v>
      </c>
      <c r="E26" s="4" t="s">
        <v>17</v>
      </c>
    </row>
    <row r="27" spans="1:5" x14ac:dyDescent="0.2">
      <c r="A27" s="12" t="s">
        <v>18</v>
      </c>
      <c r="B27" s="6"/>
      <c r="C27" s="6"/>
      <c r="D27" s="5"/>
      <c r="E27" s="7">
        <f>B27*(C27/12)*(1-D27)</f>
        <v>0</v>
      </c>
    </row>
    <row r="28" spans="1:5" x14ac:dyDescent="0.2">
      <c r="A28" s="12" t="s">
        <v>19</v>
      </c>
      <c r="B28" s="6"/>
      <c r="C28" s="6"/>
      <c r="D28" s="5"/>
      <c r="E28" s="7">
        <f>B28*(C28/12)*(1-D28)</f>
        <v>0</v>
      </c>
    </row>
    <row r="29" spans="1:5" x14ac:dyDescent="0.2">
      <c r="A29" s="12" t="s">
        <v>20</v>
      </c>
      <c r="B29" s="6"/>
      <c r="C29" s="6"/>
      <c r="D29" s="5"/>
      <c r="E29" s="7">
        <f>B29*(C29/12)*(1-D29)</f>
        <v>0</v>
      </c>
    </row>
    <row r="30" spans="1:5" x14ac:dyDescent="0.2">
      <c r="A30" s="12" t="s">
        <v>21</v>
      </c>
      <c r="B30" s="6"/>
      <c r="C30" s="6"/>
      <c r="D30" s="5"/>
      <c r="E30" s="7">
        <f>B30*(C30/12)*(1-D30)</f>
        <v>0</v>
      </c>
    </row>
    <row r="31" spans="1:5" x14ac:dyDescent="0.2">
      <c r="A31" s="13" t="s">
        <v>22</v>
      </c>
      <c r="B31" s="8">
        <f>SUM(B27:B30)</f>
        <v>0</v>
      </c>
      <c r="C31" s="8" t="s">
        <v>23</v>
      </c>
      <c r="D31" s="8" t="s">
        <v>23</v>
      </c>
      <c r="E31" s="9">
        <f>SUM(E27:E30)</f>
        <v>0</v>
      </c>
    </row>
    <row r="32" spans="1:5" ht="25.5" customHeight="1" x14ac:dyDescent="0.2">
      <c r="A32" s="25" t="s">
        <v>34</v>
      </c>
      <c r="B32" s="25"/>
      <c r="C32" s="25"/>
      <c r="D32" s="25"/>
      <c r="E32" s="25"/>
    </row>
    <row r="33" spans="1:5" ht="16.5" customHeight="1" x14ac:dyDescent="0.2">
      <c r="A33" s="2"/>
      <c r="B33" s="10"/>
      <c r="C33" s="10"/>
      <c r="D33" s="10"/>
      <c r="E33" s="10"/>
    </row>
    <row r="34" spans="1:5" ht="18.75" customHeight="1" x14ac:dyDescent="0.2">
      <c r="A34" s="26" t="s">
        <v>25</v>
      </c>
      <c r="B34" s="26"/>
      <c r="C34" s="26"/>
      <c r="D34" s="26"/>
      <c r="E34" s="14">
        <f>E31+E23</f>
        <v>0</v>
      </c>
    </row>
    <row r="35" spans="1:5" ht="18.75" customHeight="1" x14ac:dyDescent="0.2">
      <c r="A35" s="27" t="s">
        <v>26</v>
      </c>
      <c r="B35" s="27"/>
      <c r="C35" s="27"/>
      <c r="D35" s="27"/>
      <c r="E35" s="15">
        <f>16*E34</f>
        <v>0</v>
      </c>
    </row>
    <row r="36" spans="1:5" ht="18.75" customHeight="1" x14ac:dyDescent="0.2">
      <c r="A36" s="22" t="s">
        <v>27</v>
      </c>
      <c r="B36" s="22"/>
      <c r="C36" s="22"/>
      <c r="D36" s="22"/>
      <c r="E36" s="16">
        <f>18*E34</f>
        <v>0</v>
      </c>
    </row>
  </sheetData>
  <mergeCells count="23">
    <mergeCell ref="A3:C3"/>
    <mergeCell ref="A17:B17"/>
    <mergeCell ref="A7:E7"/>
    <mergeCell ref="A8:E8"/>
    <mergeCell ref="A10:B10"/>
    <mergeCell ref="C10:E10"/>
    <mergeCell ref="A11:B11"/>
    <mergeCell ref="C11:E11"/>
    <mergeCell ref="A13:B13"/>
    <mergeCell ref="C13:E13"/>
    <mergeCell ref="A14:E14"/>
    <mergeCell ref="A16:B16"/>
    <mergeCell ref="A36:D36"/>
    <mergeCell ref="A20:B20"/>
    <mergeCell ref="A21:B21"/>
    <mergeCell ref="A22:B22"/>
    <mergeCell ref="A23:C23"/>
    <mergeCell ref="A24:E24"/>
    <mergeCell ref="A18:B18"/>
    <mergeCell ref="A19:B19"/>
    <mergeCell ref="A32:E32"/>
    <mergeCell ref="A34:D34"/>
    <mergeCell ref="A35:D35"/>
  </mergeCell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Exemple de calcul</vt:lpstr>
      <vt:lpstr>Calcul Résidents</vt:lpstr>
      <vt:lpstr>'Calcul Résidents'!Zone_d_impression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COSSOUL</dc:creator>
  <dc:description/>
  <cp:lastModifiedBy>Anne-Lucie Roche</cp:lastModifiedBy>
  <cp:revision>29</cp:revision>
  <cp:lastPrinted>2023-03-14T16:14:14Z</cp:lastPrinted>
  <dcterms:created xsi:type="dcterms:W3CDTF">2023-03-01T12:27:49Z</dcterms:created>
  <dcterms:modified xsi:type="dcterms:W3CDTF">2026-02-13T11:18:05Z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